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Andiva\Documents\IVANA ANDIVA\KLIJENTI\OPCINA STON\OPCINA STON\STON 2025\JEDNOSTAVNE NABAVE\PROŠIRENJE JAVNE RASVJETE\DON\"/>
    </mc:Choice>
  </mc:AlternateContent>
  <xr:revisionPtr revIDLastSave="0" documentId="13_ncr:1_{0BE317E7-B58B-4CFD-9BC2-AB53E24C0F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Sheet1!$A$3:$F$117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1" i="1" l="1"/>
  <c r="F89" i="1" l="1"/>
  <c r="F109" i="1" s="1"/>
  <c r="F103" i="1" l="1"/>
  <c r="F105" i="1" l="1"/>
  <c r="F107" i="1" l="1"/>
  <c r="F115" i="1" s="1"/>
</calcChain>
</file>

<file path=xl/sharedStrings.xml><?xml version="1.0" encoding="utf-8"?>
<sst xmlns="http://schemas.openxmlformats.org/spreadsheetml/2006/main" count="113" uniqueCount="69">
  <si>
    <t>1.</t>
  </si>
  <si>
    <t>komad</t>
  </si>
  <si>
    <t>UKUPNO:</t>
  </si>
  <si>
    <t>komplet</t>
  </si>
  <si>
    <t>3.</t>
  </si>
  <si>
    <t>4.</t>
  </si>
  <si>
    <t>5.</t>
  </si>
  <si>
    <t>6.</t>
  </si>
  <si>
    <t>7.</t>
  </si>
  <si>
    <t>9.</t>
  </si>
  <si>
    <t>10.</t>
  </si>
  <si>
    <t>12.</t>
  </si>
  <si>
    <t>13.</t>
  </si>
  <si>
    <t>14.</t>
  </si>
  <si>
    <t>8.</t>
  </si>
  <si>
    <t>11.</t>
  </si>
  <si>
    <t xml:space="preserve">Isporuka, transport i polaganje kabela u gotov rov u zemlji. U cijenu stavke uključen sav potrebni elektro montažni pribor i materijal, te sva potrebna spajanja, ispitivanja i puštanje u rad </t>
  </si>
  <si>
    <t xml:space="preserve"> - NAYY 4x35</t>
  </si>
  <si>
    <t>m</t>
  </si>
  <si>
    <t xml:space="preserve"> - NYY 5x6</t>
  </si>
  <si>
    <t xml:space="preserve"> - NYY 5x10</t>
  </si>
  <si>
    <t>Isporuka, transport i polaganje trake FeZn 24x4 mm kpl sa izvedbom spojeva na uzemljivač objekta za osoblje, objekt porte 2,  na PE sabirnicu u ormaru SPMO, NO na svaki stup vanjske rasvjete (9 kom) i na metalnu ogradu odlagališta (1 kom). U cijenu stavke uključen sav potrebni monterski pribor i materijal.</t>
  </si>
  <si>
    <t>kom</t>
  </si>
  <si>
    <t xml:space="preserve"> -pruga osigurača veličina 0, 160A sa ugrađenim NVO patronama - 3x25A</t>
  </si>
  <si>
    <t xml:space="preserve"> - minijaturni tropolni zaštitni prekidač 16A, 400V, 25 kA, B karakteristike, sa naponskim okidačem 230V</t>
  </si>
  <si>
    <t xml:space="preserve"> - sklopka RCD  B25A/4+RDC/0,03</t>
  </si>
  <si>
    <t xml:space="preserve"> - automatski osigurač B16A/1, 10kA</t>
  </si>
  <si>
    <t>-E5:F17digitalno električno kontrolno brojilo</t>
  </si>
  <si>
    <t>- priključnica 1P 16A 230 V</t>
  </si>
  <si>
    <t>RAZVODNI ORMAR</t>
  </si>
  <si>
    <t>kpl</t>
  </si>
  <si>
    <t>REKAPITULACIJA</t>
  </si>
  <si>
    <t>BRIJESTA - ISKAZ TROŠKOVA</t>
  </si>
  <si>
    <t>A.</t>
  </si>
  <si>
    <t>SVJETILJKE ZA BETONSKE STUPOVE:</t>
  </si>
  <si>
    <t>Dobava i montaža svjetiljke tip Malaga LED BRP102 LED 54W zajedno s nasadnikom za betonski stup.</t>
  </si>
  <si>
    <t>kpl.</t>
  </si>
  <si>
    <t>2.</t>
  </si>
  <si>
    <t>Spojnica za Elkalex TDPZ.</t>
  </si>
  <si>
    <t>B.</t>
  </si>
  <si>
    <t>DEMONTAŽA STUPOVA NA RIVI</t>
  </si>
  <si>
    <t>Demontaža metalnih stupova visine h=4m komplet s svjetiljkom.</t>
  </si>
  <si>
    <t>Prespajanje napajanja s zračne na podzemnu mrežu. U cijenu uključeno 15m Elkalex 2x16mm2 kabela i sav prespojni materijal.</t>
  </si>
  <si>
    <t>C.</t>
  </si>
  <si>
    <t>IZRADA 5 STUPNIH MJESTA PREMA TUNELU</t>
  </si>
  <si>
    <t>Dobava i polaganje kabela PP00 4x6 mm2.</t>
  </si>
  <si>
    <t>Rebrasta cijev ERC fi 50mm</t>
  </si>
  <si>
    <t>CU uže 16mm2</t>
  </si>
  <si>
    <t>Temeljni vijci za stup do 5m, 4xM20</t>
  </si>
  <si>
    <t>Razdjelnik za rasvjetne stupove KORS</t>
  </si>
  <si>
    <t>Stup čelični, stožasi vruće cinčani h=4m.</t>
  </si>
  <si>
    <t>komd</t>
  </si>
  <si>
    <t>Podizanje i učvršćivanje metalnih stupova na betonsko postolje.</t>
  </si>
  <si>
    <t>LED cestovna svjetiljka AVATAR 12 LED 24W/ 27WT 740VAOP 5N CMR CII</t>
  </si>
  <si>
    <t>Montaža svjetiljki na stup visine h=4m.</t>
  </si>
  <si>
    <t>Izrada spoja uzemljenja na metalni stup.</t>
  </si>
  <si>
    <t>Iskop rova za temelje stupova javne rasvjete bez obzira na kategoriju zemljišta. Materijal iz iskopa se odlaže na deponij. ti na deponiju. Minimalna dimenzija rova 65x65x75cm(DxŠxV)</t>
  </si>
  <si>
    <t>Izrada temelja u tlu za rasvjetno tijelo, iz betona kvalitete C20/30 granulacije: 0-16mm. Ugradnja sidrenih vijaka pomoću šablone (isporučuju se sa rasvjetnim tijelom), te niveliranje gornje plohe temelja cementnim mortom. Temelj treba izvesti iz jednog dijela.
Dimenzije temelja: 65x65x75cm(DxŠxV)</t>
  </si>
  <si>
    <t>IZRADA 5 STUPNIH MJESTA</t>
  </si>
  <si>
    <t>Dobava i montaža svjetiljke SOLAR LED  SL 30W.</t>
  </si>
  <si>
    <t>Stup čelični, stožasi vruće cinčani h=5m komplet s montažom.</t>
  </si>
  <si>
    <t>POBOLJŠANJE ZAŠTITE OD UDARA MUNJE U NASELJIMA SA ZRAČNIM MREŽAMA JAVNE RASVJETE</t>
  </si>
  <si>
    <t>REKONSTRUKCIJA RASVJETE MALONOGOMETNOG IGRALIŠTA</t>
  </si>
  <si>
    <t>Konzola za reflektore KR1</t>
  </si>
  <si>
    <t>IZRADA NAPAJANJA za rivu Zamaslina i ugradnja priključnih ormara</t>
  </si>
  <si>
    <t>Izvedba zaštite od prenapona sustava javne rasvjete.
Stavka obuhvaća:
1. Dobava i ugradnja kompleta katodnih odvodnika prenapona 10kA, 1.8kV u kompletu s stezaljkom kao SOP C i DPZ spojnicom za spoj odvodnika na SKS. Jedan komplet čine dva katodna odvodnika te dva kompleta elementa za spajanje na SKS, te sav potreban pribor i materijal za montažu. Komplet se ugrađuje na svaki treći stup nadzemne mreže. Stavka obuhvaća spajanje (na vrhu stupa) odvodnika prenapona, jedan kraj spaja na fazu/nulu, a drugi kraj ide sa premosnicom na uzemeljenje. 
2. Strojno bušenje vertikalnih bušotina dim. ∅150mmx2500mm za postavljanje vertikalnog uzemljivača u materijalu III-IV kategorije, uključivo razbijanje i uklanjanje samaca i drugih prepreka te premještanje opreme na lokaciju svakog pojedinog stupa. Prije postavljanja uzemljivača potrebno je dobaviti cca 0,045m3 gline te istom ispuniti prethodno izvedenu bušotinu, te u pripremljenu bušotinu postaviti uzemljivač.
3. Dobava i postavljanje u prethodno pripremljenu bušotinu, vertikalnog uzemljivača (sonde) od pocinčanog čelika dimenzija minimalno Ø20mmx2500mm.
4. Dobava i postavljanje na stup 7m trake FeZn 30x4mm, te spajanje iste na uzemljivač i odvodnike prenapona, komplet sa svim sitnim materijalom i priborom potrebnim za postavljanje trake.
Obračun po izvedenom kompletu zaštite od prenapona na jednom stupu.</t>
  </si>
  <si>
    <t>Dobava, montaža i spajanje TIPSKOG priključno ormara od armiranog poliestera, otporan na atmosferske utjecaje, UV zrake i mehanička oštećenja, antiplakatne izvedbe, oznake u nacrtu RO 1-4  zaštite IP54, nazivne struje 400A, dimenzija (ŠxVxD) 600x400x200mm, s bravicom  sa ugrađenom opremom:</t>
  </si>
  <si>
    <t>TROŠKOVNIK</t>
  </si>
  <si>
    <t>Dobava i ugradnja reflektora za montažu na rasvjetni stup tip: kao Coreline Tempo 160W, BVP 130 LED 172-4S/830 PSU, 17000 Lm "ili jednakovrijedno"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</si>
</sst>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&quot; &quot;#,##0.00&quot;    &quot;;&quot;-&quot;#,##0.00&quot;    &quot;;&quot; -&quot;00&quot;    &quot;;&quot; &quot;@&quot; &quot;"/>
    <numFmt numFmtId="167" formatCode="#,##0\ _k_n"/>
  </numFmts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b/>
      <sz val="11"/>
      <color rgb="FF000000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sz val="1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7">
    <xf numFmtId="0" fontId="0" fillId="0" borderId="0"/>
    <xf numFmtId="4" fontId="2" fillId="0" borderId="0" applyAlignment="0">
      <alignment horizontal="left" vertical="top"/>
    </xf>
    <xf numFmtId="0" fontId="4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NumberFormat="0" applyFont="0" applyBorder="0" applyProtection="0"/>
    <xf numFmtId="165" fontId="6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" fontId="9" fillId="0" borderId="0" xfId="0" applyNumberFormat="1" applyFont="1"/>
    <xf numFmtId="0" fontId="10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4" fontId="9" fillId="0" borderId="5" xfId="0" applyNumberFormat="1" applyFont="1" applyBorder="1"/>
    <xf numFmtId="0" fontId="8" fillId="0" borderId="0" xfId="0" applyFont="1" applyAlignment="1">
      <alignment wrapText="1"/>
    </xf>
    <xf numFmtId="0" fontId="9" fillId="4" borderId="1" xfId="0" applyFont="1" applyFill="1" applyBorder="1"/>
    <xf numFmtId="0" fontId="8" fillId="0" borderId="0" xfId="0" applyFont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49" fontId="11" fillId="2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left" vertical="center" wrapText="1"/>
    </xf>
    <xf numFmtId="4" fontId="14" fillId="0" borderId="0" xfId="1" applyFont="1" applyAlignment="1">
      <alignment horizontal="center" vertical="top"/>
    </xf>
    <xf numFmtId="4" fontId="10" fillId="0" borderId="0" xfId="1" applyFont="1" applyAlignment="1">
      <alignment horizontal="center"/>
    </xf>
    <xf numFmtId="4" fontId="10" fillId="0" borderId="0" xfId="1" applyFont="1" applyAlignment="1">
      <alignment horizontal="center" vertical="top"/>
    </xf>
    <xf numFmtId="0" fontId="8" fillId="0" borderId="0" xfId="0" applyFont="1" applyAlignment="1">
      <alignment horizontal="left" vertical="top"/>
    </xf>
    <xf numFmtId="4" fontId="15" fillId="0" borderId="0" xfId="1" applyFont="1" applyAlignment="1">
      <alignment horizontal="left" vertical="top" wrapText="1"/>
    </xf>
    <xf numFmtId="4" fontId="9" fillId="0" borderId="0" xfId="1" applyFont="1" applyAlignment="1">
      <alignment horizontal="center"/>
    </xf>
    <xf numFmtId="4" fontId="9" fillId="0" borderId="0" xfId="1" applyFont="1" applyAlignment="1">
      <alignment vertical="top" wrapText="1"/>
    </xf>
    <xf numFmtId="4" fontId="9" fillId="0" borderId="0" xfId="1" applyFont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0" fontId="8" fillId="0" borderId="0" xfId="0" applyFont="1" applyAlignment="1">
      <alignment horizontal="right"/>
    </xf>
    <xf numFmtId="4" fontId="8" fillId="0" borderId="0" xfId="0" applyNumberFormat="1" applyFont="1"/>
    <xf numFmtId="4" fontId="14" fillId="0" borderId="0" xfId="1" applyFont="1" applyAlignment="1">
      <alignment horizontal="left" vertical="top" wrapText="1"/>
    </xf>
    <xf numFmtId="4" fontId="13" fillId="0" borderId="0" xfId="0" applyNumberFormat="1" applyFont="1"/>
    <xf numFmtId="0" fontId="8" fillId="0" borderId="0" xfId="0" applyFont="1" applyAlignment="1">
      <alignment horizontal="left" vertical="top" wrapText="1"/>
    </xf>
    <xf numFmtId="4" fontId="11" fillId="0" borderId="0" xfId="3" applyNumberFormat="1" applyFont="1" applyFill="1" applyBorder="1" applyAlignment="1">
      <alignment horizontal="right" wrapText="1"/>
    </xf>
    <xf numFmtId="4" fontId="11" fillId="0" borderId="0" xfId="3" applyNumberFormat="1" applyFont="1" applyFill="1" applyBorder="1" applyAlignment="1" applyProtection="1">
      <alignment horizontal="right" wrapText="1"/>
      <protection locked="0"/>
    </xf>
    <xf numFmtId="4" fontId="11" fillId="0" borderId="0" xfId="4" applyNumberFormat="1" applyFont="1" applyFill="1" applyBorder="1" applyAlignment="1" applyProtection="1">
      <alignment horizontal="right" wrapText="1"/>
      <protection locked="0"/>
    </xf>
    <xf numFmtId="0" fontId="16" fillId="0" borderId="0" xfId="0" applyFont="1" applyAlignment="1">
      <alignment vertical="top" wrapText="1"/>
    </xf>
    <xf numFmtId="167" fontId="16" fillId="0" borderId="0" xfId="0" applyNumberFormat="1" applyFont="1" applyAlignment="1" applyProtection="1">
      <alignment horizontal="center"/>
      <protection locked="0"/>
    </xf>
    <xf numFmtId="167" fontId="16" fillId="0" borderId="0" xfId="0" applyNumberFormat="1" applyFont="1" applyAlignment="1" applyProtection="1">
      <alignment horizontal="center" wrapText="1"/>
      <protection locked="0"/>
    </xf>
    <xf numFmtId="4" fontId="16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vertical="center"/>
    </xf>
    <xf numFmtId="4" fontId="10" fillId="0" borderId="0" xfId="1" applyFont="1" applyAlignment="1">
      <alignment vertical="top" wrapText="1"/>
    </xf>
    <xf numFmtId="3" fontId="9" fillId="0" borderId="0" xfId="1" applyNumberFormat="1" applyFont="1" applyAlignment="1">
      <alignment horizontal="center"/>
    </xf>
    <xf numFmtId="3" fontId="9" fillId="0" borderId="0" xfId="0" applyNumberFormat="1" applyFont="1"/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justify" vertical="top"/>
    </xf>
    <xf numFmtId="4" fontId="11" fillId="0" borderId="0" xfId="0" applyNumberFormat="1" applyFont="1" applyAlignment="1">
      <alignment horizontal="right"/>
    </xf>
    <xf numFmtId="49" fontId="11" fillId="0" borderId="0" xfId="5" applyNumberFormat="1" applyFont="1" applyBorder="1" applyAlignment="1" applyProtection="1">
      <alignment horizontal="center" vertical="top" wrapText="1"/>
    </xf>
    <xf numFmtId="0" fontId="11" fillId="0" borderId="0" xfId="5" applyFont="1" applyBorder="1" applyAlignment="1" applyProtection="1">
      <alignment horizontal="left" vertical="top" wrapText="1"/>
    </xf>
    <xf numFmtId="49" fontId="11" fillId="0" borderId="0" xfId="0" applyNumberFormat="1" applyFont="1" applyAlignment="1">
      <alignment horizontal="justify"/>
    </xf>
    <xf numFmtId="49" fontId="11" fillId="2" borderId="0" xfId="0" applyNumberFormat="1" applyFont="1" applyFill="1" applyAlignment="1">
      <alignment horizontal="center" vertical="top" wrapText="1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4" fontId="11" fillId="2" borderId="0" xfId="0" applyNumberFormat="1" applyFont="1" applyFill="1" applyAlignment="1">
      <alignment horizontal="left" vertical="center" wrapText="1"/>
    </xf>
    <xf numFmtId="49" fontId="11" fillId="0" borderId="5" xfId="0" applyNumberFormat="1" applyFont="1" applyBorder="1" applyAlignment="1">
      <alignment horizontal="justify"/>
    </xf>
    <xf numFmtId="4" fontId="11" fillId="0" borderId="5" xfId="4" applyNumberFormat="1" applyFont="1" applyFill="1" applyBorder="1" applyAlignment="1" applyProtection="1">
      <alignment horizontal="right" wrapText="1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49" fontId="11" fillId="0" borderId="5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right"/>
    </xf>
    <xf numFmtId="4" fontId="12" fillId="0" borderId="5" xfId="0" applyNumberFormat="1" applyFont="1" applyBorder="1" applyAlignment="1">
      <alignment horizontal="right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3" fontId="11" fillId="0" borderId="0" xfId="3" applyNumberFormat="1" applyFont="1" applyFill="1" applyBorder="1" applyAlignment="1">
      <alignment horizontal="center" wrapText="1"/>
    </xf>
    <xf numFmtId="3" fontId="10" fillId="0" borderId="0" xfId="3" applyNumberFormat="1" applyFont="1" applyFill="1" applyBorder="1" applyAlignment="1">
      <alignment horizontal="center" wrapText="1"/>
    </xf>
    <xf numFmtId="3" fontId="11" fillId="0" borderId="0" xfId="0" applyNumberFormat="1" applyFont="1" applyAlignment="1">
      <alignment horizontal="center" wrapText="1"/>
    </xf>
    <xf numFmtId="3" fontId="11" fillId="0" borderId="0" xfId="0" applyNumberFormat="1" applyFont="1" applyAlignment="1">
      <alignment horizontal="center"/>
    </xf>
    <xf numFmtId="3" fontId="11" fillId="0" borderId="5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4" fontId="16" fillId="0" borderId="0" xfId="0" applyNumberFormat="1" applyFont="1" applyAlignment="1">
      <alignment horizontal="right" wrapText="1"/>
    </xf>
    <xf numFmtId="4" fontId="12" fillId="2" borderId="1" xfId="3" applyNumberFormat="1" applyFont="1" applyFill="1" applyBorder="1" applyAlignment="1" applyProtection="1">
      <alignment horizontal="right" vertical="center" wrapText="1"/>
      <protection locked="0"/>
    </xf>
    <xf numFmtId="4" fontId="12" fillId="0" borderId="0" xfId="3" applyNumberFormat="1" applyFont="1" applyFill="1" applyBorder="1" applyAlignment="1" applyProtection="1">
      <alignment horizontal="right" wrapText="1"/>
      <protection locked="0"/>
    </xf>
    <xf numFmtId="4" fontId="11" fillId="0" borderId="0" xfId="6" applyNumberFormat="1" applyFont="1" applyBorder="1" applyAlignment="1" applyProtection="1">
      <protection locked="0"/>
    </xf>
    <xf numFmtId="4" fontId="12" fillId="0" borderId="5" xfId="6" applyNumberFormat="1" applyFont="1" applyBorder="1" applyAlignment="1" applyProtection="1">
      <protection locked="0"/>
    </xf>
    <xf numFmtId="4" fontId="12" fillId="2" borderId="0" xfId="3" applyNumberFormat="1" applyFont="1" applyFill="1" applyBorder="1" applyAlignment="1" applyProtection="1">
      <alignment horizontal="right" vertical="center" wrapText="1"/>
      <protection locked="0"/>
    </xf>
    <xf numFmtId="4" fontId="9" fillId="0" borderId="0" xfId="1" applyNumberFormat="1" applyFont="1" applyAlignment="1">
      <alignment horizontal="right"/>
    </xf>
    <xf numFmtId="4" fontId="13" fillId="0" borderId="0" xfId="1" applyNumberFormat="1" applyFont="1" applyAlignment="1">
      <alignment horizontal="right"/>
    </xf>
    <xf numFmtId="4" fontId="10" fillId="0" borderId="0" xfId="1" applyNumberFormat="1" applyFont="1" applyAlignment="1">
      <alignment horizontal="right"/>
    </xf>
    <xf numFmtId="4" fontId="8" fillId="4" borderId="1" xfId="0" applyNumberFormat="1" applyFont="1" applyFill="1" applyBorder="1"/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vertical="center"/>
    </xf>
  </cellXfs>
  <cellStyles count="7">
    <cellStyle name="Comma 16 2" xfId="6" xr:uid="{00000000-0005-0000-0000-000001000000}"/>
    <cellStyle name="Comma 2" xfId="4" xr:uid="{00000000-0005-0000-0000-000002000000}"/>
    <cellStyle name="ED Troškovnik" xfId="1" xr:uid="{00000000-0005-0000-0000-000003000000}"/>
    <cellStyle name="Normal 11" xfId="5" xr:uid="{00000000-0005-0000-0000-000005000000}"/>
    <cellStyle name="Normal 2" xfId="2" xr:uid="{00000000-0005-0000-0000-000006000000}"/>
    <cellStyle name="Normalno" xfId="0" builtinId="0"/>
    <cellStyle name="Zarez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2" name="Rectangle 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3" name="Rectangle 40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4" name="Rectangle 40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5" name="Rectangle 40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6" name="Rectangle 40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7" name="Rectangle 40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8" name="Rectangle 40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9" name="Rectangle 40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0" name="Rectangle 40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514850" y="428621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1" name="Rectangle 4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2" name="Rectangle 4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3" name="Rectangle 41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4" name="Rectangle 4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5" name="Rectangle 41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6" name="Rectangle 41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7" name="Rectangle 4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8" name="Rectangle 4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9" name="Rectangle 41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0" name="Rectangle 4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21" name="Rectangle 42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2" name="Rectangle 42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3" name="Rectangle 42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4" name="Rectangle 42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5" name="Rectangle 42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6" name="Rectangle 42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27" name="Rectangle 42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8" name="Rectangle 42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9" name="Rectangle 42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30" name="Rectangle 42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31" name="Rectangle 43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32" name="Rectangle 43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33" name="Rectangle 43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34" name="Rectangle 43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35" name="Rectangle 43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4514850" y="428621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36" name="Rectangle 43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37" name="Rectangle 43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38" name="Rectangle 43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39" name="Rectangle 43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40" name="Rectangle 439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41" name="Rectangle 440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42" name="Rectangle 4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43" name="Rectangle 44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44" name="Rectangle 44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45" name="Rectangle 444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46" name="Rectangle 44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47" name="Rectangle 44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48" name="Rectangle 44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49" name="Rectangle 44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50" name="Rectangle 449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51" name="Rectangle 45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52" name="Rectangle 45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53" name="Rectangle 45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54" name="Rectangle 45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55" name="Rectangle 45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56" name="Rectangle 45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57" name="Rectangle 45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58" name="Rectangle 45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59" name="Rectangle 45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60" name="Rectangle 45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4514850" y="428621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61" name="Rectangle 46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62" name="Rectangle 46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63" name="Rectangle 46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64" name="Rectangle 46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65" name="Rectangle 46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66" name="Rectangle 46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67" name="Rectangle 46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68" name="Rectangle 46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69" name="Rectangle 46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70" name="Rectangle 46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71" name="Rectangle 47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72" name="Rectangle 47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73" name="Rectangle 47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74" name="Rectangle 47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75" name="Rectangle 47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76" name="Rectangle 47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77" name="Rectangle 47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78" name="Rectangle 47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79" name="Rectangle 47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80" name="Rectangle 47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81" name="Rectangle 48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82" name="Rectangle 48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83" name="Rectangle 48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84" name="Rectangle 48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85" name="Rectangle 48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4514850" y="428621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86" name="Rectangle 48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87" name="Rectangle 48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88" name="Rectangle 487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89" name="Rectangle 488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90" name="Rectangle 489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91" name="Rectangle 49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92" name="Rectangle 49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93" name="Rectangle 49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94" name="Rectangle 49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95" name="Rectangle 49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96" name="Rectangle 49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97" name="Rectangle 49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98" name="Rectangle 49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99" name="Rectangle 49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00" name="Rectangle 49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01" name="Rectangle 50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02" name="Rectangle 40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03" name="Rectangle 40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04" name="Rectangle 40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05" name="Rectangle 40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06" name="Rectangle 40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07" name="Rectangle 40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08" name="Rectangle 40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09" name="Rectangle 40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10" name="Rectangle 40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4514850" y="428621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11" name="Rectangle 41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12" name="Rectangle 41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13" name="Rectangle 41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14" name="Rectangle 41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15" name="Rectangle 41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16" name="Rectangle 41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17" name="Rectangle 41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18" name="Rectangle 41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19" name="Rectangle 41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20" name="Rectangle 41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21" name="Rectangle 42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22" name="Rectangle 42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23" name="Rectangle 42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24" name="Rectangle 42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25" name="Rectangle 42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26" name="Rectangle 42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27" name="Rectangle 42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28" name="Rectangle 42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29" name="Rectangle 428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30" name="Rectangle 42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31" name="Rectangle 430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32" name="Rectangle 43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33" name="Rectangle 43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34" name="Rectangle 43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35" name="Rectangle 43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4514850" y="428621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36" name="Rectangle 435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37" name="Rectangle 43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38" name="Rectangle 437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39" name="Rectangle 438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40" name="Rectangle 43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41" name="Rectangle 440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42" name="Rectangle 44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43" name="Rectangle 44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44" name="Rectangle 44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45" name="Rectangle 44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46" name="Rectangle 44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47" name="Rectangle 44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48" name="Rectangle 44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49" name="Rectangle 44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50" name="Rectangle 44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51" name="Rectangle 45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52" name="Rectangle 45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53" name="Rectangle 45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54" name="Rectangle 45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55" name="Rectangle 45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56" name="Rectangle 455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57" name="Rectangle 45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58" name="Rectangle 457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59" name="Rectangle 45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60" name="Rectangle 45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4514850" y="428621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61" name="Rectangle 46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62" name="Rectangle 46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63" name="Rectangle 46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64" name="Rectangle 46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65" name="Rectangle 46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66" name="Rectangle 465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67" name="Rectangle 46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68" name="Rectangle 467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69" name="Rectangle 46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70" name="Rectangle 4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71" name="Rectangle 470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72" name="Rectangle 47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73" name="Rectangle 47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74" name="Rectangle 47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75" name="Rectangle 47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76" name="Rectangle 4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77" name="Rectangle 47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78" name="Rectangle 4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79" name="Rectangle 47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80" name="Rectangle 47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81" name="Rectangle 48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82" name="Rectangle 48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83" name="Rectangle 48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84" name="Rectangle 48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85" name="Rectangle 48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4514850" y="428621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86" name="Rectangle 48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87" name="Rectangle 48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88" name="Rectangle 48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4514850" y="352425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89" name="Rectangle 48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90" name="Rectangle 48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91" name="Rectangle 49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92" name="Rectangle 49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76196"/>
    <xdr:sp macro="" textlink="">
      <xdr:nvSpPr>
        <xdr:cNvPr id="193" name="Rectangle 49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4514850" y="419103"/>
          <a:ext cx="0" cy="7619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94" name="Rectangle 49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95" name="Rectangle 49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19046"/>
    <xdr:sp macro="" textlink="">
      <xdr:nvSpPr>
        <xdr:cNvPr id="196" name="Rectangle 49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4514850" y="495300"/>
          <a:ext cx="0" cy="19046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97" name="Rectangle 49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98" name="Rectangle 49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199" name="Rectangle 49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0000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00" name="Rectangle 49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0" cy="0"/>
    <xdr:sp macro="" textlink="">
      <xdr:nvSpPr>
        <xdr:cNvPr id="201" name="Rectangle 5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514850" y="514346"/>
          <a:ext cx="0" cy="0"/>
        </a:xfrm>
        <a:prstGeom prst="rect">
          <a:avLst/>
        </a:prstGeom>
        <a:solidFill>
          <a:srgbClr val="FFFFFF"/>
        </a:solidFill>
        <a:ln w="9528">
          <a:solidFill>
            <a:srgbClr val="000000"/>
          </a:solidFill>
          <a:prstDash val="solid"/>
          <a:miter/>
        </a:ln>
      </xdr:spPr>
      <xdr:txBody>
        <a:bodyPr lIns="0" tIns="0" rIns="0" bIns="0"/>
        <a:lstStyle/>
        <a:p>
          <a:endParaRPr lang="hr-HR"/>
        </a:p>
      </xdr:txBody>
    </xdr: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18"/>
  <sheetViews>
    <sheetView tabSelected="1" view="pageBreakPreview" zoomScaleNormal="100" zoomScaleSheetLayoutView="100" workbookViewId="0">
      <selection activeCell="F18" sqref="F18"/>
    </sheetView>
  </sheetViews>
  <sheetFormatPr defaultColWidth="9.140625" defaultRowHeight="15" x14ac:dyDescent="0.25"/>
  <cols>
    <col min="1" max="1" width="6.42578125" style="15" customWidth="1"/>
    <col min="2" max="2" width="52.7109375" style="3" customWidth="1"/>
    <col min="3" max="3" width="8.140625" style="4" customWidth="1"/>
    <col min="4" max="4" width="7.7109375" style="5" customWidth="1"/>
    <col min="5" max="5" width="10.7109375" style="5" customWidth="1"/>
    <col min="6" max="6" width="13.28515625" style="5" customWidth="1"/>
    <col min="7" max="16384" width="9.140625" style="1"/>
  </cols>
  <sheetData>
    <row r="3" spans="1:6" x14ac:dyDescent="0.2">
      <c r="A3" s="90" t="s">
        <v>67</v>
      </c>
      <c r="B3" s="90"/>
      <c r="C3" s="90"/>
      <c r="D3" s="90"/>
      <c r="E3" s="90"/>
      <c r="F3" s="90"/>
    </row>
    <row r="4" spans="1:6" x14ac:dyDescent="0.2">
      <c r="A4" s="87" t="s">
        <v>62</v>
      </c>
      <c r="B4" s="88"/>
      <c r="C4" s="88"/>
      <c r="D4" s="88"/>
      <c r="E4" s="88"/>
      <c r="F4" s="89"/>
    </row>
    <row r="6" spans="1:6" x14ac:dyDescent="0.3">
      <c r="A6" s="46" t="s">
        <v>0</v>
      </c>
      <c r="B6" s="40" t="s">
        <v>63</v>
      </c>
      <c r="C6" s="44" t="s">
        <v>22</v>
      </c>
      <c r="D6" s="45">
        <v>4</v>
      </c>
      <c r="E6" s="43"/>
      <c r="F6" s="91"/>
    </row>
    <row r="7" spans="1:6" x14ac:dyDescent="0.25">
      <c r="A7" s="46"/>
    </row>
    <row r="8" spans="1:6" ht="45" x14ac:dyDescent="0.3">
      <c r="A8" s="46" t="s">
        <v>37</v>
      </c>
      <c r="B8" s="40" t="s">
        <v>68</v>
      </c>
      <c r="C8" s="41" t="s">
        <v>22</v>
      </c>
      <c r="D8" s="42">
        <v>16</v>
      </c>
      <c r="E8" s="43"/>
      <c r="F8" s="43"/>
    </row>
    <row r="10" spans="1:6" x14ac:dyDescent="0.2">
      <c r="A10" s="19"/>
      <c r="B10" s="20" t="s">
        <v>2</v>
      </c>
      <c r="C10" s="21"/>
      <c r="D10" s="22"/>
      <c r="E10" s="22"/>
      <c r="F10" s="92"/>
    </row>
    <row r="14" spans="1:6" x14ac:dyDescent="0.2">
      <c r="A14" s="87" t="s">
        <v>64</v>
      </c>
      <c r="B14" s="88"/>
      <c r="C14" s="88"/>
      <c r="D14" s="88"/>
      <c r="E14" s="88"/>
      <c r="F14" s="89"/>
    </row>
    <row r="16" spans="1:6" customFormat="1" ht="60" x14ac:dyDescent="0.25">
      <c r="A16" s="73" t="s">
        <v>0</v>
      </c>
      <c r="B16" s="58" t="s">
        <v>16</v>
      </c>
      <c r="C16" s="56"/>
      <c r="D16" s="37"/>
      <c r="E16" s="57"/>
      <c r="F16" s="57"/>
    </row>
    <row r="17" spans="1:6" customFormat="1" x14ac:dyDescent="0.25">
      <c r="A17" s="73"/>
      <c r="B17" s="58" t="s">
        <v>17</v>
      </c>
      <c r="C17" s="78" t="s">
        <v>18</v>
      </c>
      <c r="D17" s="81">
        <v>280</v>
      </c>
      <c r="E17" s="57"/>
      <c r="F17" s="38"/>
    </row>
    <row r="18" spans="1:6" customFormat="1" x14ac:dyDescent="0.25">
      <c r="A18" s="73"/>
      <c r="B18" s="58" t="s">
        <v>19</v>
      </c>
      <c r="C18" s="78" t="s">
        <v>18</v>
      </c>
      <c r="D18" s="82">
        <v>118</v>
      </c>
      <c r="E18" s="57"/>
      <c r="F18" s="38"/>
    </row>
    <row r="19" spans="1:6" customFormat="1" x14ac:dyDescent="0.25">
      <c r="A19" s="60"/>
      <c r="B19" s="58" t="s">
        <v>20</v>
      </c>
      <c r="C19" s="78" t="s">
        <v>18</v>
      </c>
      <c r="D19" s="82">
        <v>49</v>
      </c>
      <c r="E19" s="57"/>
      <c r="F19" s="38"/>
    </row>
    <row r="20" spans="1:6" customFormat="1" x14ac:dyDescent="0.25">
      <c r="A20" s="60"/>
      <c r="B20" s="58"/>
      <c r="C20" s="78"/>
      <c r="D20" s="81"/>
      <c r="E20" s="57"/>
      <c r="F20" s="93"/>
    </row>
    <row r="21" spans="1:6" s="2" customFormat="1" ht="90" x14ac:dyDescent="0.25">
      <c r="A21" s="73" t="s">
        <v>37</v>
      </c>
      <c r="B21" s="58" t="s">
        <v>21</v>
      </c>
      <c r="C21" s="78" t="s">
        <v>18</v>
      </c>
      <c r="D21" s="81">
        <v>73</v>
      </c>
      <c r="E21" s="38"/>
      <c r="F21" s="38"/>
    </row>
    <row r="22" spans="1:6" s="2" customFormat="1" x14ac:dyDescent="0.25">
      <c r="A22" s="73"/>
      <c r="B22" s="58"/>
      <c r="C22" s="78"/>
      <c r="D22" s="81"/>
      <c r="E22" s="38"/>
      <c r="F22" s="38"/>
    </row>
    <row r="23" spans="1:6" customFormat="1" ht="90" x14ac:dyDescent="0.25">
      <c r="A23" s="73" t="s">
        <v>4</v>
      </c>
      <c r="B23" s="59" t="s">
        <v>66</v>
      </c>
      <c r="C23" s="78" t="s">
        <v>22</v>
      </c>
      <c r="D23" s="83">
        <v>1</v>
      </c>
      <c r="E23" s="39"/>
      <c r="F23" s="39"/>
    </row>
    <row r="24" spans="1:6" s="2" customFormat="1" ht="30" customHeight="1" x14ac:dyDescent="0.25">
      <c r="A24" s="60"/>
      <c r="B24" s="61" t="s">
        <v>23</v>
      </c>
      <c r="C24" s="79" t="s">
        <v>22</v>
      </c>
      <c r="D24" s="84">
        <v>1</v>
      </c>
      <c r="E24" s="39"/>
      <c r="F24" s="39"/>
    </row>
    <row r="25" spans="1:6" s="2" customFormat="1" ht="31.5" customHeight="1" x14ac:dyDescent="0.25">
      <c r="A25" s="63"/>
      <c r="B25" s="64" t="s">
        <v>24</v>
      </c>
      <c r="C25" s="78" t="s">
        <v>22</v>
      </c>
      <c r="D25" s="83">
        <v>1</v>
      </c>
      <c r="E25" s="39"/>
      <c r="F25" s="39"/>
    </row>
    <row r="26" spans="1:6" s="2" customFormat="1" x14ac:dyDescent="0.25">
      <c r="A26" s="60"/>
      <c r="B26" s="65" t="s">
        <v>25</v>
      </c>
      <c r="C26" s="79" t="s">
        <v>22</v>
      </c>
      <c r="D26" s="84">
        <v>1</v>
      </c>
      <c r="E26" s="39"/>
      <c r="F26" s="39"/>
    </row>
    <row r="27" spans="1:6" customFormat="1" x14ac:dyDescent="0.25">
      <c r="A27" s="60"/>
      <c r="B27" s="65" t="s">
        <v>26</v>
      </c>
      <c r="C27" s="79" t="s">
        <v>22</v>
      </c>
      <c r="D27" s="84">
        <v>1</v>
      </c>
      <c r="E27" s="39"/>
      <c r="F27" s="39"/>
    </row>
    <row r="28" spans="1:6" customFormat="1" x14ac:dyDescent="0.25">
      <c r="A28" s="60"/>
      <c r="B28" s="65" t="s">
        <v>27</v>
      </c>
      <c r="C28" s="79" t="s">
        <v>22</v>
      </c>
      <c r="D28" s="84">
        <v>1</v>
      </c>
      <c r="E28" s="39"/>
      <c r="F28" s="39"/>
    </row>
    <row r="29" spans="1:6" customFormat="1" x14ac:dyDescent="0.25">
      <c r="A29" s="60"/>
      <c r="B29" s="70" t="s">
        <v>28</v>
      </c>
      <c r="C29" s="80" t="s">
        <v>22</v>
      </c>
      <c r="D29" s="85">
        <v>2</v>
      </c>
      <c r="E29" s="71"/>
      <c r="F29" s="39"/>
    </row>
    <row r="30" spans="1:6" s="2" customFormat="1" x14ac:dyDescent="0.25">
      <c r="A30" s="60"/>
      <c r="B30" s="72" t="s">
        <v>29</v>
      </c>
      <c r="C30" s="79" t="s">
        <v>30</v>
      </c>
      <c r="D30" s="84">
        <v>4</v>
      </c>
      <c r="E30" s="62"/>
      <c r="F30" s="94"/>
    </row>
    <row r="31" spans="1:6" s="2" customFormat="1" x14ac:dyDescent="0.25">
      <c r="A31" s="74"/>
      <c r="B31" s="75"/>
      <c r="C31" s="76"/>
      <c r="D31" s="77"/>
      <c r="E31" s="77"/>
      <c r="F31" s="95"/>
    </row>
    <row r="32" spans="1:6" s="2" customFormat="1" x14ac:dyDescent="0.2">
      <c r="A32" s="66"/>
      <c r="B32" s="67" t="s">
        <v>2</v>
      </c>
      <c r="C32" s="68"/>
      <c r="D32" s="69"/>
      <c r="E32" s="69"/>
      <c r="F32" s="96"/>
    </row>
    <row r="36" spans="1:6" x14ac:dyDescent="0.2">
      <c r="A36" s="87" t="s">
        <v>58</v>
      </c>
      <c r="B36" s="88"/>
      <c r="C36" s="88"/>
      <c r="D36" s="88"/>
      <c r="E36" s="88"/>
      <c r="F36" s="89"/>
    </row>
    <row r="37" spans="1:6" x14ac:dyDescent="0.25">
      <c r="A37" s="25"/>
    </row>
    <row r="38" spans="1:6" ht="60" x14ac:dyDescent="0.25">
      <c r="A38" s="25"/>
      <c r="B38" s="29" t="s">
        <v>56</v>
      </c>
      <c r="C38" s="28" t="s">
        <v>36</v>
      </c>
      <c r="D38" s="49">
        <v>5</v>
      </c>
      <c r="E38" s="97"/>
      <c r="F38" s="97"/>
    </row>
    <row r="39" spans="1:6" x14ac:dyDescent="0.25">
      <c r="A39" s="23"/>
      <c r="B39" s="30"/>
      <c r="C39" s="28"/>
      <c r="D39" s="49"/>
      <c r="E39" s="98"/>
      <c r="F39" s="97"/>
    </row>
    <row r="40" spans="1:6" ht="90" x14ac:dyDescent="0.25">
      <c r="A40" s="23"/>
      <c r="B40" s="30" t="s">
        <v>57</v>
      </c>
      <c r="C40" s="28" t="s">
        <v>36</v>
      </c>
      <c r="D40" s="49">
        <v>5</v>
      </c>
      <c r="E40" s="97"/>
      <c r="F40" s="97"/>
    </row>
    <row r="41" spans="1:6" x14ac:dyDescent="0.25">
      <c r="A41" s="23"/>
      <c r="B41" s="30"/>
      <c r="C41" s="28"/>
      <c r="D41" s="49"/>
      <c r="E41" s="98"/>
      <c r="F41" s="97"/>
    </row>
    <row r="42" spans="1:6" x14ac:dyDescent="0.25">
      <c r="A42" s="23"/>
      <c r="B42" s="29" t="s">
        <v>48</v>
      </c>
      <c r="C42" s="28" t="s">
        <v>36</v>
      </c>
      <c r="D42" s="49">
        <v>5</v>
      </c>
      <c r="E42" s="97"/>
      <c r="F42" s="97"/>
    </row>
    <row r="43" spans="1:6" x14ac:dyDescent="0.25">
      <c r="A43" s="23"/>
      <c r="D43" s="50"/>
      <c r="E43" s="35"/>
    </row>
    <row r="44" spans="1:6" ht="30" x14ac:dyDescent="0.25">
      <c r="A44" s="23"/>
      <c r="B44" s="30" t="s">
        <v>60</v>
      </c>
      <c r="C44" s="28" t="s">
        <v>1</v>
      </c>
      <c r="D44" s="49">
        <v>5</v>
      </c>
      <c r="E44" s="97"/>
      <c r="F44" s="97"/>
    </row>
    <row r="45" spans="1:6" x14ac:dyDescent="0.25">
      <c r="A45" s="23"/>
      <c r="B45" s="30"/>
      <c r="C45" s="28"/>
      <c r="D45" s="49"/>
      <c r="E45" s="98"/>
      <c r="F45" s="97"/>
    </row>
    <row r="46" spans="1:6" x14ac:dyDescent="0.25">
      <c r="A46" s="23"/>
      <c r="B46" s="48" t="s">
        <v>59</v>
      </c>
      <c r="C46" s="28" t="s">
        <v>36</v>
      </c>
      <c r="D46" s="49">
        <v>5</v>
      </c>
      <c r="E46" s="97"/>
      <c r="F46" s="97"/>
    </row>
    <row r="47" spans="1:6" x14ac:dyDescent="0.25">
      <c r="A47" s="23"/>
      <c r="B47" s="6"/>
      <c r="C47" s="24"/>
      <c r="D47" s="24"/>
      <c r="E47" s="99"/>
      <c r="F47" s="99"/>
    </row>
    <row r="48" spans="1:6" x14ac:dyDescent="0.25">
      <c r="A48" s="16"/>
      <c r="B48" s="14"/>
      <c r="C48" s="86" t="s">
        <v>2</v>
      </c>
      <c r="D48" s="86"/>
      <c r="E48" s="86"/>
      <c r="F48" s="100"/>
    </row>
    <row r="49" spans="1:6" x14ac:dyDescent="0.25">
      <c r="B49" s="7"/>
    </row>
    <row r="50" spans="1:6" x14ac:dyDescent="0.25">
      <c r="B50" s="7"/>
    </row>
    <row r="51" spans="1:6" x14ac:dyDescent="0.25">
      <c r="B51" s="7"/>
    </row>
    <row r="52" spans="1:6" x14ac:dyDescent="0.2">
      <c r="A52" s="87" t="s">
        <v>32</v>
      </c>
      <c r="B52" s="88"/>
      <c r="C52" s="88"/>
      <c r="D52" s="88"/>
      <c r="E52" s="88"/>
      <c r="F52" s="89"/>
    </row>
    <row r="53" spans="1:6" x14ac:dyDescent="0.25">
      <c r="A53" s="26"/>
    </row>
    <row r="54" spans="1:6" x14ac:dyDescent="0.25">
      <c r="A54" s="51" t="s">
        <v>33</v>
      </c>
      <c r="B54" s="27" t="s">
        <v>34</v>
      </c>
      <c r="C54" s="28"/>
      <c r="D54" s="28"/>
      <c r="E54" s="97"/>
      <c r="F54" s="97"/>
    </row>
    <row r="55" spans="1:6" x14ac:dyDescent="0.25">
      <c r="A55" s="52"/>
      <c r="B55" s="27"/>
      <c r="C55" s="28"/>
      <c r="D55" s="28"/>
      <c r="E55" s="97"/>
      <c r="F55" s="97"/>
    </row>
    <row r="56" spans="1:6" ht="30" x14ac:dyDescent="0.25">
      <c r="A56" s="46" t="s">
        <v>0</v>
      </c>
      <c r="B56" s="29" t="s">
        <v>35</v>
      </c>
      <c r="C56" s="28" t="s">
        <v>36</v>
      </c>
      <c r="D56" s="28">
        <v>5</v>
      </c>
      <c r="E56" s="97"/>
      <c r="F56" s="97"/>
    </row>
    <row r="57" spans="1:6" x14ac:dyDescent="0.25">
      <c r="A57" s="46"/>
      <c r="B57" s="30"/>
      <c r="C57" s="28"/>
      <c r="D57" s="28"/>
      <c r="E57" s="97"/>
      <c r="F57" s="97"/>
    </row>
    <row r="58" spans="1:6" x14ac:dyDescent="0.25">
      <c r="A58" s="46" t="s">
        <v>37</v>
      </c>
      <c r="B58" s="30" t="s">
        <v>38</v>
      </c>
      <c r="C58" s="28" t="s">
        <v>1</v>
      </c>
      <c r="D58" s="28">
        <v>10</v>
      </c>
      <c r="E58" s="97"/>
      <c r="F58" s="97"/>
    </row>
    <row r="59" spans="1:6" x14ac:dyDescent="0.25">
      <c r="A59" s="46"/>
      <c r="B59" s="30"/>
      <c r="C59" s="28"/>
      <c r="D59" s="28"/>
      <c r="E59" s="97"/>
      <c r="F59" s="97"/>
    </row>
    <row r="60" spans="1:6" x14ac:dyDescent="0.25">
      <c r="A60" s="51" t="s">
        <v>39</v>
      </c>
      <c r="B60" s="27" t="s">
        <v>40</v>
      </c>
      <c r="C60" s="28"/>
      <c r="D60" s="28"/>
      <c r="E60" s="97"/>
      <c r="F60" s="97"/>
    </row>
    <row r="61" spans="1:6" x14ac:dyDescent="0.25">
      <c r="A61" s="46"/>
      <c r="B61" s="30"/>
      <c r="C61" s="28"/>
      <c r="D61" s="28"/>
      <c r="E61" s="97"/>
      <c r="F61" s="97"/>
    </row>
    <row r="62" spans="1:6" ht="30" x14ac:dyDescent="0.25">
      <c r="A62" s="46" t="s">
        <v>4</v>
      </c>
      <c r="B62" s="30" t="s">
        <v>41</v>
      </c>
      <c r="C62" s="28" t="s">
        <v>36</v>
      </c>
      <c r="D62" s="28">
        <v>6</v>
      </c>
      <c r="E62" s="97"/>
      <c r="F62" s="97"/>
    </row>
    <row r="63" spans="1:6" x14ac:dyDescent="0.25">
      <c r="A63" s="46"/>
      <c r="B63" s="30"/>
      <c r="C63" s="28"/>
      <c r="D63" s="28"/>
      <c r="E63" s="97"/>
      <c r="F63" s="97"/>
    </row>
    <row r="64" spans="1:6" ht="45" x14ac:dyDescent="0.25">
      <c r="A64" s="46" t="s">
        <v>5</v>
      </c>
      <c r="B64" s="30" t="s">
        <v>42</v>
      </c>
      <c r="C64" s="28" t="s">
        <v>36</v>
      </c>
      <c r="D64" s="28">
        <v>1</v>
      </c>
      <c r="E64" s="97"/>
      <c r="F64" s="97"/>
    </row>
    <row r="65" spans="1:6" x14ac:dyDescent="0.25">
      <c r="A65" s="46"/>
      <c r="B65" s="30"/>
      <c r="C65" s="28"/>
      <c r="D65" s="28"/>
      <c r="E65" s="97"/>
      <c r="F65" s="97"/>
    </row>
    <row r="66" spans="1:6" x14ac:dyDescent="0.25">
      <c r="A66" s="51" t="s">
        <v>43</v>
      </c>
      <c r="B66" s="27" t="s">
        <v>44</v>
      </c>
      <c r="C66" s="28"/>
      <c r="D66" s="28"/>
      <c r="E66" s="97"/>
      <c r="F66" s="97"/>
    </row>
    <row r="67" spans="1:6" x14ac:dyDescent="0.25">
      <c r="A67" s="46"/>
      <c r="B67" s="30"/>
      <c r="C67" s="28"/>
      <c r="D67" s="28"/>
      <c r="E67" s="97"/>
      <c r="F67" s="97"/>
    </row>
    <row r="68" spans="1:6" x14ac:dyDescent="0.25">
      <c r="A68" s="46" t="s">
        <v>6</v>
      </c>
      <c r="B68" s="30" t="s">
        <v>45</v>
      </c>
      <c r="C68" s="28" t="s">
        <v>18</v>
      </c>
      <c r="D68" s="28">
        <v>180</v>
      </c>
      <c r="E68" s="97"/>
      <c r="F68" s="97"/>
    </row>
    <row r="69" spans="1:6" x14ac:dyDescent="0.25">
      <c r="A69" s="46"/>
      <c r="B69" s="30"/>
      <c r="C69" s="28"/>
      <c r="D69" s="28"/>
      <c r="E69" s="97"/>
      <c r="F69" s="97"/>
    </row>
    <row r="70" spans="1:6" x14ac:dyDescent="0.25">
      <c r="A70" s="46" t="s">
        <v>7</v>
      </c>
      <c r="B70" s="30" t="s">
        <v>46</v>
      </c>
      <c r="C70" s="28" t="s">
        <v>18</v>
      </c>
      <c r="D70" s="28">
        <v>162</v>
      </c>
      <c r="E70" s="97"/>
      <c r="F70" s="97"/>
    </row>
    <row r="71" spans="1:6" x14ac:dyDescent="0.25">
      <c r="A71" s="46"/>
      <c r="B71" s="30"/>
      <c r="C71" s="28"/>
      <c r="D71" s="28"/>
      <c r="E71" s="97"/>
      <c r="F71" s="97"/>
    </row>
    <row r="72" spans="1:6" x14ac:dyDescent="0.25">
      <c r="A72" s="46" t="s">
        <v>8</v>
      </c>
      <c r="B72" s="30" t="s">
        <v>47</v>
      </c>
      <c r="C72" s="28" t="s">
        <v>18</v>
      </c>
      <c r="D72" s="28">
        <v>174</v>
      </c>
      <c r="E72" s="97"/>
      <c r="F72" s="97"/>
    </row>
    <row r="73" spans="1:6" x14ac:dyDescent="0.25">
      <c r="A73" s="46"/>
      <c r="B73" s="30"/>
      <c r="C73" s="28"/>
      <c r="D73" s="28"/>
      <c r="E73" s="97"/>
      <c r="F73" s="97"/>
    </row>
    <row r="74" spans="1:6" x14ac:dyDescent="0.25">
      <c r="A74" s="46" t="s">
        <v>14</v>
      </c>
      <c r="B74" s="29" t="s">
        <v>48</v>
      </c>
      <c r="C74" s="28" t="s">
        <v>1</v>
      </c>
      <c r="D74" s="28">
        <v>5</v>
      </c>
      <c r="E74" s="97"/>
      <c r="F74" s="97"/>
    </row>
    <row r="75" spans="1:6" x14ac:dyDescent="0.25">
      <c r="A75" s="46"/>
      <c r="B75" s="29"/>
      <c r="C75" s="28"/>
      <c r="D75" s="28"/>
      <c r="E75" s="97"/>
      <c r="F75" s="97"/>
    </row>
    <row r="76" spans="1:6" x14ac:dyDescent="0.25">
      <c r="A76" s="46" t="s">
        <v>9</v>
      </c>
      <c r="B76" s="30" t="s">
        <v>49</v>
      </c>
      <c r="C76" s="28" t="s">
        <v>1</v>
      </c>
      <c r="D76" s="28">
        <v>5</v>
      </c>
      <c r="E76" s="97"/>
      <c r="F76" s="97"/>
    </row>
    <row r="77" spans="1:6" x14ac:dyDescent="0.25">
      <c r="A77" s="46"/>
      <c r="B77" s="30"/>
      <c r="C77" s="28"/>
      <c r="D77" s="28"/>
      <c r="E77" s="97"/>
      <c r="F77" s="97"/>
    </row>
    <row r="78" spans="1:6" x14ac:dyDescent="0.25">
      <c r="A78" s="46" t="s">
        <v>10</v>
      </c>
      <c r="B78" s="30" t="s">
        <v>50</v>
      </c>
      <c r="C78" s="28" t="s">
        <v>51</v>
      </c>
      <c r="D78" s="28">
        <v>5</v>
      </c>
      <c r="E78" s="97"/>
      <c r="F78" s="97"/>
    </row>
    <row r="79" spans="1:6" x14ac:dyDescent="0.25">
      <c r="A79" s="46"/>
      <c r="B79" s="30"/>
      <c r="C79" s="28"/>
      <c r="D79" s="28"/>
      <c r="E79" s="97"/>
      <c r="F79" s="97"/>
    </row>
    <row r="80" spans="1:6" ht="30" x14ac:dyDescent="0.25">
      <c r="A80" s="46" t="s">
        <v>15</v>
      </c>
      <c r="B80" s="30" t="s">
        <v>52</v>
      </c>
      <c r="C80" s="28" t="s">
        <v>1</v>
      </c>
      <c r="D80" s="28">
        <v>5</v>
      </c>
      <c r="E80" s="97"/>
      <c r="F80" s="97"/>
    </row>
    <row r="81" spans="1:6" x14ac:dyDescent="0.25">
      <c r="A81" s="46"/>
      <c r="B81" s="30"/>
      <c r="C81" s="28"/>
      <c r="D81" s="28"/>
      <c r="E81" s="97"/>
      <c r="F81" s="97"/>
    </row>
    <row r="82" spans="1:6" ht="30" x14ac:dyDescent="0.25">
      <c r="A82" s="46" t="s">
        <v>11</v>
      </c>
      <c r="B82" s="30" t="s">
        <v>53</v>
      </c>
      <c r="C82" s="28" t="s">
        <v>1</v>
      </c>
      <c r="D82" s="28">
        <v>5</v>
      </c>
      <c r="E82" s="97"/>
      <c r="F82" s="97"/>
    </row>
    <row r="83" spans="1:6" x14ac:dyDescent="0.25">
      <c r="A83" s="46"/>
      <c r="B83" s="30"/>
      <c r="C83" s="28"/>
      <c r="D83" s="28"/>
      <c r="E83" s="97"/>
      <c r="F83" s="97"/>
    </row>
    <row r="84" spans="1:6" x14ac:dyDescent="0.25">
      <c r="A84" s="46" t="s">
        <v>12</v>
      </c>
      <c r="B84" s="30" t="s">
        <v>54</v>
      </c>
      <c r="C84" s="28" t="s">
        <v>1</v>
      </c>
      <c r="D84" s="28">
        <v>5</v>
      </c>
      <c r="E84" s="97"/>
      <c r="F84" s="97"/>
    </row>
    <row r="85" spans="1:6" x14ac:dyDescent="0.25">
      <c r="A85" s="46"/>
      <c r="B85" s="30"/>
      <c r="C85" s="28"/>
      <c r="D85" s="28"/>
      <c r="E85" s="97"/>
      <c r="F85" s="97"/>
    </row>
    <row r="86" spans="1:6" x14ac:dyDescent="0.25">
      <c r="A86" s="46" t="s">
        <v>13</v>
      </c>
      <c r="B86" s="30" t="s">
        <v>55</v>
      </c>
      <c r="C86" s="28" t="s">
        <v>1</v>
      </c>
      <c r="D86" s="28">
        <v>5</v>
      </c>
      <c r="E86" s="97"/>
      <c r="F86" s="97"/>
    </row>
    <row r="87" spans="1:6" x14ac:dyDescent="0.25">
      <c r="A87" s="46"/>
      <c r="B87" s="30"/>
      <c r="C87" s="28"/>
      <c r="D87" s="28"/>
      <c r="E87" s="97"/>
      <c r="F87" s="97"/>
    </row>
    <row r="88" spans="1:6" x14ac:dyDescent="0.25">
      <c r="A88" s="46"/>
    </row>
    <row r="89" spans="1:6" x14ac:dyDescent="0.25">
      <c r="A89" s="31"/>
      <c r="B89" s="14"/>
      <c r="C89" s="86" t="s">
        <v>2</v>
      </c>
      <c r="D89" s="86"/>
      <c r="E89" s="86"/>
      <c r="F89" s="100">
        <f>SUM(F54:F87)</f>
        <v>0</v>
      </c>
    </row>
    <row r="90" spans="1:6" x14ac:dyDescent="0.25">
      <c r="B90" s="7"/>
    </row>
    <row r="91" spans="1:6" x14ac:dyDescent="0.25">
      <c r="B91" s="7"/>
    </row>
    <row r="92" spans="1:6" x14ac:dyDescent="0.25">
      <c r="B92" s="7"/>
    </row>
    <row r="93" spans="1:6" x14ac:dyDescent="0.2">
      <c r="A93" s="87" t="s">
        <v>61</v>
      </c>
      <c r="B93" s="88"/>
      <c r="C93" s="88"/>
      <c r="D93" s="88"/>
      <c r="E93" s="88"/>
      <c r="F93" s="89"/>
    </row>
    <row r="94" spans="1:6" x14ac:dyDescent="0.25">
      <c r="B94" s="7"/>
    </row>
    <row r="95" spans="1:6" ht="409.5" x14ac:dyDescent="0.2">
      <c r="A95" s="46" t="s">
        <v>0</v>
      </c>
      <c r="B95" s="53" t="s">
        <v>65</v>
      </c>
      <c r="C95" s="54" t="s">
        <v>3</v>
      </c>
      <c r="D95" s="54">
        <v>19</v>
      </c>
      <c r="E95" s="55"/>
      <c r="F95" s="55"/>
    </row>
    <row r="96" spans="1:6" x14ac:dyDescent="0.25">
      <c r="A96" s="26"/>
      <c r="C96" s="32"/>
      <c r="D96" s="32"/>
      <c r="E96" s="101"/>
      <c r="F96" s="33"/>
    </row>
    <row r="97" spans="1:6" x14ac:dyDescent="0.25">
      <c r="A97" s="31"/>
      <c r="B97" s="14"/>
      <c r="C97" s="86" t="s">
        <v>2</v>
      </c>
      <c r="D97" s="86"/>
      <c r="E97" s="86"/>
      <c r="F97" s="100"/>
    </row>
    <row r="98" spans="1:6" x14ac:dyDescent="0.25">
      <c r="A98" s="26"/>
      <c r="C98" s="32"/>
      <c r="D98" s="32"/>
      <c r="E98" s="101"/>
      <c r="F98" s="33"/>
    </row>
    <row r="99" spans="1:6" x14ac:dyDescent="0.25">
      <c r="A99" s="26"/>
      <c r="C99" s="32"/>
      <c r="D99" s="32"/>
      <c r="E99" s="101"/>
      <c r="F99" s="33"/>
    </row>
    <row r="100" spans="1:6" x14ac:dyDescent="0.25">
      <c r="A100" s="26"/>
      <c r="C100" s="32"/>
      <c r="D100" s="32"/>
      <c r="E100" s="101"/>
      <c r="F100" s="33"/>
    </row>
    <row r="101" spans="1:6" x14ac:dyDescent="0.25">
      <c r="B101" s="8" t="s">
        <v>31</v>
      </c>
    </row>
    <row r="102" spans="1:6" x14ac:dyDescent="0.25">
      <c r="B102" s="7"/>
    </row>
    <row r="103" spans="1:6" x14ac:dyDescent="0.2">
      <c r="A103" s="17"/>
      <c r="B103" s="47" t="s">
        <v>62</v>
      </c>
      <c r="C103" s="9"/>
      <c r="D103" s="9"/>
      <c r="E103" s="102"/>
      <c r="F103" s="102">
        <f>SUM(F10)</f>
        <v>0</v>
      </c>
    </row>
    <row r="104" spans="1:6" x14ac:dyDescent="0.25">
      <c r="B104" s="7"/>
    </row>
    <row r="105" spans="1:6" x14ac:dyDescent="0.2">
      <c r="A105" s="17"/>
      <c r="B105" s="9" t="s">
        <v>64</v>
      </c>
      <c r="C105" s="9"/>
      <c r="D105" s="9"/>
      <c r="E105" s="102"/>
      <c r="F105" s="102">
        <f>SUM(F32)</f>
        <v>0</v>
      </c>
    </row>
    <row r="106" spans="1:6" x14ac:dyDescent="0.25">
      <c r="B106" s="7"/>
    </row>
    <row r="107" spans="1:6" x14ac:dyDescent="0.2">
      <c r="A107" s="17"/>
      <c r="B107" s="47" t="s">
        <v>58</v>
      </c>
      <c r="C107" s="9"/>
      <c r="D107" s="9"/>
      <c r="E107" s="102"/>
      <c r="F107" s="102">
        <f>SUM(F48)</f>
        <v>0</v>
      </c>
    </row>
    <row r="109" spans="1:6" x14ac:dyDescent="0.2">
      <c r="B109" s="9" t="s">
        <v>32</v>
      </c>
      <c r="C109" s="9"/>
      <c r="D109" s="9"/>
      <c r="E109" s="102"/>
      <c r="F109" s="102">
        <f>SUM(F89)</f>
        <v>0</v>
      </c>
    </row>
    <row r="110" spans="1:6" x14ac:dyDescent="0.2">
      <c r="A110" s="9"/>
      <c r="B110" s="9"/>
      <c r="C110" s="9"/>
      <c r="D110" s="9"/>
      <c r="E110" s="102"/>
      <c r="F110" s="102"/>
    </row>
    <row r="111" spans="1:6" ht="30" customHeight="1" x14ac:dyDescent="0.2">
      <c r="B111" s="36" t="s">
        <v>61</v>
      </c>
      <c r="C111" s="9"/>
      <c r="D111" s="9"/>
      <c r="E111" s="102"/>
      <c r="F111" s="102">
        <f>SUM(F97)</f>
        <v>0</v>
      </c>
    </row>
    <row r="112" spans="1:6" x14ac:dyDescent="0.25">
      <c r="B112" s="34"/>
      <c r="C112" s="9"/>
      <c r="D112" s="9"/>
      <c r="E112" s="102"/>
      <c r="F112" s="33"/>
    </row>
    <row r="113" spans="1:6" x14ac:dyDescent="0.25">
      <c r="A113" s="18"/>
      <c r="B113" s="10"/>
      <c r="C113" s="11"/>
      <c r="D113" s="12"/>
      <c r="E113" s="12"/>
      <c r="F113" s="12"/>
    </row>
    <row r="114" spans="1:6" x14ac:dyDescent="0.25">
      <c r="B114" s="7"/>
    </row>
    <row r="115" spans="1:6" x14ac:dyDescent="0.25">
      <c r="B115" s="13" t="s">
        <v>2</v>
      </c>
      <c r="F115" s="33">
        <f>SUM(F103:F113)</f>
        <v>0</v>
      </c>
    </row>
    <row r="116" spans="1:6" x14ac:dyDescent="0.25">
      <c r="B116" s="7"/>
    </row>
    <row r="117" spans="1:6" x14ac:dyDescent="0.25">
      <c r="B117" s="7"/>
    </row>
    <row r="118" spans="1:6" x14ac:dyDescent="0.25">
      <c r="B118" s="7"/>
    </row>
  </sheetData>
  <mergeCells count="9">
    <mergeCell ref="A4:F4"/>
    <mergeCell ref="C48:E48"/>
    <mergeCell ref="A14:F14"/>
    <mergeCell ref="A3:F3"/>
    <mergeCell ref="C97:E97"/>
    <mergeCell ref="A93:F93"/>
    <mergeCell ref="A52:F52"/>
    <mergeCell ref="C89:E89"/>
    <mergeCell ref="A36:F36"/>
  </mergeCells>
  <phoneticPr fontId="3" type="noConversion"/>
  <pageMargins left="0.53" right="0.34" top="0.6" bottom="0.6" header="0.36" footer="0.34"/>
  <pageSetup paperSize="9" scale="95" orientation="portrait" r:id="rId1"/>
  <headerFooter>
    <oddFooter>&amp;R&amp;"Bookman Old Style,Regular"&amp;8Stranica: &amp;P/&amp;N</oddFooter>
  </headerFooter>
  <rowBreaks count="1" manualBreakCount="1">
    <brk id="3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Ivana Brkić</cp:lastModifiedBy>
  <cp:lastPrinted>2025-01-17T16:41:25Z</cp:lastPrinted>
  <dcterms:created xsi:type="dcterms:W3CDTF">2020-06-22T10:57:25Z</dcterms:created>
  <dcterms:modified xsi:type="dcterms:W3CDTF">2025-11-06T09:45:55Z</dcterms:modified>
</cp:coreProperties>
</file>